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28180D9-177E-4AA2-8CB9-F8E729462CC5}" xr6:coauthVersionLast="45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5" i="4" l="1"/>
  <c r="F16" i="4" l="1"/>
  <c r="F15" i="4" l="1"/>
  <c r="P16" i="5" l="1"/>
  <c r="N20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<sst xmlns="http://schemas.openxmlformats.org/spreadsheetml/2006/main" count="162" uniqueCount="64">
  <si>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</si>
  <si>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</si>
  <si>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</si>
  <si>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</si>
  <si>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</si>
  <si>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</si>
  <si>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</si>
  <si>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</si>
  <si>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</si>
  <si>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</si>
  <si>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</si>
  <si>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</si>
  <si>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</si>
  <si>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</si>
  <si>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</si>
  <si>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</si>
  <si>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</si>
  <si>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</si>
  <si>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</si>
  <si>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</si>
  <si>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</si>
  <si>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</si>
  <si>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</si>
  <si>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</si>
  <si>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</si>
  <si>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</si>
  <si>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</si>
  <si>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</si>
  <si>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</si>
  <si>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</si>
  <si>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</si>
  <si>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</si>
  <si>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</si>
  <si>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</si>
  <si>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</si>
  <si>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</si>
  <si>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</si>
  <si>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</si>
  <si>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</si>
  <si>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</si>
  <si>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</si>
  <si>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</si>
  <si>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</si>
  <si>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</si>
  <si>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</si>
  <si>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</si>
  <si>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</si>
  <si>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</si>
  <si>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</si>
  <si>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</si>
  <si>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</si>
  <si>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</si>
  <si>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</si>
  <si>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</si>
  <si>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</si>
  <si>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</si>
  <si>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</si>
  <si>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</si>
  <si>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</si>
  <si>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</si>
  <si>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май 2026г.)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</si>
  <si>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май 2026г.)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</si>
  <si>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АО "Сахалинская нефтяная компания" (за май 2026г.)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</si>
  <si>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АО "Сахалинская нефтяная компания" (за май 2026г.)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</si>
</sst>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19</v>
      </c>
      <c r="F10" s="71"/>
      <c r="G10" s="63" t="s">
        <v>20</v>
      </c>
      <c r="H10" s="71"/>
      <c r="I10" s="63" t="s">
        <v>21</v>
      </c>
      <c r="J10" s="64"/>
      <c r="K10" s="64"/>
      <c r="L10" s="64"/>
      <c r="M10" s="71"/>
    </row>
    <row r="11" spans="1:13" ht="15.75" thickBot="1" x14ac:dyDescent="0.3">
      <c r="A11" s="62"/>
      <c r="B11" s="75"/>
      <c r="C11" s="79"/>
      <c r="D11" s="80"/>
      <c r="E11" s="61" t="s">
        <v>22</v>
      </c>
      <c r="F11" s="61" t="s">
        <v>40</v>
      </c>
      <c r="G11" s="61" t="s">
        <v>22</v>
      </c>
      <c r="H11" s="61" t="s">
        <v>40</v>
      </c>
      <c r="I11" s="61" t="s">
        <v>22</v>
      </c>
      <c r="J11" s="61" t="s">
        <v>40</v>
      </c>
      <c r="K11" s="63" t="s">
        <v>23</v>
      </c>
      <c r="L11" s="64"/>
      <c r="M11" s="65"/>
    </row>
    <row r="12" spans="1:13" ht="68.25" thickBot="1" x14ac:dyDescent="0.3">
      <c r="A12" s="62"/>
      <c r="B12" s="75"/>
      <c r="C12" s="79"/>
      <c r="D12" s="80"/>
      <c r="E12" s="62"/>
      <c r="F12" s="62"/>
      <c r="G12" s="62"/>
      <c r="H12" s="62"/>
      <c r="I12" s="62"/>
      <c r="J12" s="62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75"/>
      <c r="B13" s="66">
        <v>1</v>
      </c>
      <c r="C13" s="67"/>
      <c r="D13" s="68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9" t="s">
        <v>27</v>
      </c>
      <c r="C14" s="70"/>
      <c r="D14" s="57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72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73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74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0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1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52" t="s">
        <v>35</v>
      </c>
      <c r="C23" s="53"/>
      <c r="D23" s="5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5" t="s">
        <v>36</v>
      </c>
      <c r="C24" s="56"/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8" t="s">
        <v>37</v>
      </c>
      <c r="C25" s="59"/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22" zoomScale="85" zoomScaleNormal="100" zoomScaleSheetLayoutView="85" workbookViewId="0">
      <selection activeCell="P18" sqref="P18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7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ht="15" customHeight="1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30" t="s">
        <v>47</v>
      </c>
      <c r="K13" s="30" t="s">
        <v>48</v>
      </c>
      <c r="L13" s="30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72" t="s">
        <v>28</v>
      </c>
      <c r="C15" s="72" t="s">
        <v>29</v>
      </c>
      <c r="D15" s="37" t="s">
        <v>57</v>
      </c>
      <c r="E15" s="32">
        <v>5</v>
      </c>
      <c r="F15" s="32">
        <v>32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7</v>
      </c>
      <c r="N15" s="32">
        <f>M15*7</f>
        <v>49</v>
      </c>
      <c r="O15" s="32">
        <v>4</v>
      </c>
      <c r="P15" s="32">
        <f>O15*7</f>
        <v>28</v>
      </c>
    </row>
    <row r="16" spans="1:16" ht="34.5" thickBot="1" x14ac:dyDescent="0.3">
      <c r="A16" s="35">
        <v>2</v>
      </c>
      <c r="B16" s="73"/>
      <c r="C16" s="74"/>
      <c r="D16" s="32" t="s">
        <v>31</v>
      </c>
      <c r="E16" s="32">
        <v>0</v>
      </c>
      <c r="F16" s="41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/>
      <c r="P16" s="40">
        <f>O16*5</f>
        <v>0</v>
      </c>
    </row>
    <row r="17" spans="1:16" ht="15.75" thickBot="1" x14ac:dyDescent="0.3">
      <c r="A17" s="35">
        <v>3</v>
      </c>
      <c r="B17" s="73"/>
      <c r="C17" s="72" t="s">
        <v>32</v>
      </c>
      <c r="D17" s="32" t="s">
        <v>30</v>
      </c>
      <c r="E17" s="32">
        <v>1</v>
      </c>
      <c r="F17" s="41">
        <v>16.670000000000002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1</v>
      </c>
      <c r="P17" s="32">
        <v>25.51</v>
      </c>
    </row>
    <row r="18" spans="1:16" ht="34.5" thickBot="1" x14ac:dyDescent="0.3">
      <c r="A18" s="35">
        <v>4</v>
      </c>
      <c r="B18" s="74"/>
      <c r="C18" s="74"/>
      <c r="D18" s="32" t="s">
        <v>31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72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4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51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51"/>
      <c r="C24" s="55" t="s">
        <v>50</v>
      </c>
      <c r="D24" s="57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51"/>
      <c r="C25" s="58" t="s">
        <v>51</v>
      </c>
      <c r="D25" s="6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51"/>
      <c r="C26" s="58" t="s">
        <v>52</v>
      </c>
      <c r="D26" s="6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51"/>
      <c r="C27" s="58" t="s">
        <v>53</v>
      </c>
      <c r="D27" s="6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51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52" t="s">
        <v>36</v>
      </c>
      <c r="C29" s="53"/>
      <c r="D29" s="54"/>
      <c r="E29" s="32">
        <f>SUM(E15:E28)</f>
        <v>6</v>
      </c>
      <c r="F29" s="32">
        <f>SUM(F15:F28)</f>
        <v>48.67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7</v>
      </c>
      <c r="N29" s="38">
        <f t="shared" si="0"/>
        <v>49</v>
      </c>
      <c r="O29" s="32">
        <f t="shared" si="0"/>
        <v>5</v>
      </c>
      <c r="P29" s="32">
        <f t="shared" si="0"/>
        <v>53.510000000000005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zoomScale="85" zoomScaleNormal="85" workbookViewId="0">
      <selection activeCell="O16" sqref="O16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7" t="s">
        <v>59</v>
      </c>
      <c r="N3" s="87"/>
      <c r="O3" s="87"/>
      <c r="P3" s="87"/>
    </row>
    <row r="4" spans="1:16" x14ac:dyDescent="0.25">
      <c r="P4" s="6"/>
    </row>
    <row r="5" spans="1:16" x14ac:dyDescent="0.25">
      <c r="P5" s="6" t="s">
        <v>38</v>
      </c>
    </row>
    <row r="6" spans="1:16" ht="15" customHeight="1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11" t="s">
        <v>47</v>
      </c>
      <c r="K13" s="11" t="s">
        <v>48</v>
      </c>
      <c r="L13" s="11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72" t="s">
        <v>28</v>
      </c>
      <c r="C15" s="72" t="s">
        <v>29</v>
      </c>
      <c r="D15" s="28" t="s">
        <v>57</v>
      </c>
      <c r="E15" s="14">
        <v>0</v>
      </c>
      <c r="F15" s="14">
        <f>E15*7</f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7</v>
      </c>
      <c r="O15" s="14">
        <v>1</v>
      </c>
      <c r="P15" s="14">
        <f>O15*7</f>
        <v>7</v>
      </c>
    </row>
    <row r="16" spans="1:16" ht="34.5" thickBot="1" x14ac:dyDescent="0.3">
      <c r="A16" s="19">
        <v>2</v>
      </c>
      <c r="B16" s="73"/>
      <c r="C16" s="74"/>
      <c r="D16" s="26" t="s">
        <v>31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73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 x14ac:dyDescent="0.3">
      <c r="A18" s="19">
        <v>4</v>
      </c>
      <c r="B18" s="74"/>
      <c r="C18" s="74"/>
      <c r="D18" s="14" t="s">
        <v>31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72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4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1"/>
      <c r="C24" s="55" t="s">
        <v>50</v>
      </c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1"/>
      <c r="C25" s="58" t="s">
        <v>51</v>
      </c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1"/>
      <c r="C26" s="58" t="s">
        <v>52</v>
      </c>
      <c r="D26" s="6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1"/>
      <c r="C27" s="58" t="s">
        <v>53</v>
      </c>
      <c r="D27" s="6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1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52" t="s">
        <v>36</v>
      </c>
      <c r="C29" s="53"/>
      <c r="D29" s="54"/>
      <c r="E29" s="29">
        <f>SUM(E15:E28)</f>
        <v>0</v>
      </c>
      <c r="F29" s="14">
        <f>SUM(F15:F28)</f>
        <v>0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</v>
      </c>
      <c r="N29" s="29">
        <f t="shared" si="0"/>
        <v>7</v>
      </c>
      <c r="O29" s="29">
        <f t="shared" si="0"/>
        <v>1</v>
      </c>
      <c r="P29" s="29">
        <f t="shared" si="0"/>
        <v>7</v>
      </c>
    </row>
  </sheetData>
  <mergeCells count="33"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2026-06-01T01:38:00Z</dcterms:modified>
</cp:coreProperties>
</file>